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applications.co.uk\Horsmonden$\Shared\Unrestricted\Documents\Horsmonden Parish Council\Bassetts Development\"/>
    </mc:Choice>
  </mc:AlternateContent>
  <xr:revisionPtr revIDLastSave="0" documentId="13_ncr:1_{91E54D69-AB15-4D06-A17A-D9D2CC95157E}" xr6:coauthVersionLast="36" xr6:coauthVersionMax="36" xr10:uidLastSave="{00000000-0000-0000-0000-000000000000}"/>
  <bookViews>
    <workbookView xWindow="-120" yWindow="-120" windowWidth="24240" windowHeight="13140" xr2:uid="{F78B6E66-8411-4531-BF07-F705752E1E85}"/>
  </bookViews>
  <sheets>
    <sheet name="S106 Estimates" sheetId="2" r:id="rId1"/>
    <sheet name="Play area" sheetId="3" r:id="rId2"/>
    <sheet name="Outdoor Gym" sheetId="4" r:id="rId3"/>
    <sheet name="MUGA" sheetId="5" r:id="rId4"/>
    <sheet name="E V points" sheetId="6" r:id="rId5"/>
    <sheet name="New VH" sheetId="7" r:id="rId6"/>
    <sheet name="Refurb VH" sheetId="8" r:id="rId7"/>
    <sheet name="Allotments " sheetId="11" r:id="rId8"/>
    <sheet name="Ecological enhancements" sheetId="13" r:id="rId9"/>
    <sheet name="Increased Village admin costs " sheetId="14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10" i="5" l="1"/>
  <c r="B12" i="7" l="1"/>
  <c r="B16" i="7" s="1"/>
  <c r="B19" i="7" s="1"/>
  <c r="B9" i="6"/>
  <c r="B7" i="3"/>
</calcChain>
</file>

<file path=xl/sharedStrings.xml><?xml version="1.0" encoding="utf-8"?>
<sst xmlns="http://schemas.openxmlformats.org/spreadsheetml/2006/main" count="89" uniqueCount="81">
  <si>
    <t>Equipment costs</t>
  </si>
  <si>
    <t>Wet pour costs</t>
  </si>
  <si>
    <t>TOTAL</t>
  </si>
  <si>
    <t xml:space="preserve">ESTIMATE 1 - WHOLE NEW PLAY AREA </t>
  </si>
  <si>
    <t xml:space="preserve">ESTIMATE 2 - OUTDOOR GYM EQUIPMENT </t>
  </si>
  <si>
    <t>(BASED ON QUOTATION FROM PLAY AREA PROVIDER)</t>
  </si>
  <si>
    <t>Twin Unit 7kW Architecture 2 Single Phase with 6mA DE Detection and Router x 3</t>
  </si>
  <si>
    <t>(BASED ON PRICES FROM ELECTRICAL CHARGING SERVICES SPECIALIST)</t>
  </si>
  <si>
    <t>Twin Guard rail with 2 posts for signs</t>
  </si>
  <si>
    <t>Post mounted "Charge Here" sign with post for Twin units</t>
  </si>
  <si>
    <t>3 year Data Fee + Management Information System</t>
  </si>
  <si>
    <t>Fix and commission of Twin unit</t>
  </si>
  <si>
    <t>Delivery</t>
  </si>
  <si>
    <t>Village Hall - 2 storey steel framed building with masonry elevations and room coverings, aluminium windows/doors</t>
  </si>
  <si>
    <t>Roads and car parking; subbase, gravel</t>
  </si>
  <si>
    <t>Paths and paving - concrete slabs</t>
  </si>
  <si>
    <t>Cycle parking hoops</t>
  </si>
  <si>
    <t>Bin store</t>
  </si>
  <si>
    <t>Landscaping - trees lawns, seating benches, litter bins etc</t>
  </si>
  <si>
    <t>Drainage - allowance</t>
  </si>
  <si>
    <t>External services - allowance for all</t>
  </si>
  <si>
    <t>Preliminaries (supervision, scaffolding, hutting, welfare for 19-20 weeks)</t>
  </si>
  <si>
    <t>Anticipated construction costs:</t>
  </si>
  <si>
    <t>Professional fees, say 20%</t>
  </si>
  <si>
    <t>Interior fit-out (fixed &amp; loose furniture, blinds, white goods etc.</t>
  </si>
  <si>
    <t>Contingencies/design reserve, say 10%</t>
  </si>
  <si>
    <t>In addition ot the tangible things mentioned it may also be possible to request a S106 agreement for the following:</t>
  </si>
  <si>
    <t>to require specified operations or activities to be carried out in, on, under or over the land;</t>
  </si>
  <si>
    <t>to require the land to be used in any specified way; or</t>
  </si>
  <si>
    <t>to require a sum or sums to be paid to the authority on a specified date or trigger.</t>
  </si>
  <si>
    <t>to restrict the development or use of the land in any specified way;</t>
  </si>
  <si>
    <t xml:space="preserve">The Tabs include items which Horsmonden PC would like  included in S106 negotiations for any larger developments taking place in the village. </t>
  </si>
  <si>
    <t>HORSMONDEN PARISH COUNCIL - SECTION 106 AGREEMENTS</t>
  </si>
  <si>
    <t>ESTIMATE 3 -  MULTIPLE USE GAMES AREA</t>
  </si>
  <si>
    <t>ESTIMATE 4 -  6 x CHARGING POINTS FOR ELECTRIC VEHICLES</t>
  </si>
  <si>
    <t>ESTIMATE 5 - NEW VILLAGE HALL TO SUPPORT INCREASE IN PARISH POPULATION NEEDS</t>
  </si>
  <si>
    <t>Unit Price</t>
  </si>
  <si>
    <t>Ground works - grass surface</t>
  </si>
  <si>
    <t xml:space="preserve">x 2 metal goals </t>
  </si>
  <si>
    <t>x 2 basket ball hoops</t>
  </si>
  <si>
    <t>"First" Design - 9m x 18m</t>
  </si>
  <si>
    <t>"First" Design</t>
  </si>
  <si>
    <t>(BASED ON VERBAL ESTIMATED UNIT PRICES RECEIVED FROM PLAYDALE)</t>
  </si>
  <si>
    <t>Frame work</t>
  </si>
  <si>
    <t>"Classic" Design - 12m x 22m</t>
  </si>
  <si>
    <t>Frame Work</t>
  </si>
  <si>
    <t>Delivery &amp; Installation</t>
  </si>
  <si>
    <t>"Classic" Design</t>
  </si>
  <si>
    <t>Other prices as above (although slightly more for the surface and goals)</t>
  </si>
  <si>
    <t>Perimeter rabbit / deer fencing</t>
  </si>
  <si>
    <t>Mains water via dipping troughs</t>
  </si>
  <si>
    <t>Full plots (22m x 5.7m 125sqm) or half plots (11m x 5.7m)</t>
  </si>
  <si>
    <t>Car park / bikes racks</t>
  </si>
  <si>
    <t>*includes 50 information leaflets and window stickers</t>
  </si>
  <si>
    <t>Box of 50 hedgehog highway surrounds - £150*</t>
  </si>
  <si>
    <t xml:space="preserve">Shipping </t>
  </si>
  <si>
    <t xml:space="preserve">Example equipment costs (8 pieces) </t>
  </si>
  <si>
    <t>Installation</t>
  </si>
  <si>
    <t>Installed by CRB checked operatives.
Installed onto grass surface
Price includes for soft-dig excavation of ground with disposal
of spoil by Sunshine Gym
Top of Foundation to be 75mm - 100mm below finished floor
level.
Foundation to be finish with top soil and re-seeded (pending
weather conditions).
Access: assumed that safe un-restricted &amp; consolidated access
can be easily achieved immediately next to area of works from
the laydown area (please note our delivery vehicle
allowances).
A ground-bearing pressure of 100kN/m2 is assumed for a
concrete delivery vehicle.Following the installation of your
product we will remove all plant and packaging.</t>
  </si>
  <si>
    <t>COMMUNITY FITNESS SUITE (SUNSHINE GYM)</t>
  </si>
  <si>
    <t>Onsite toilet</t>
  </si>
  <si>
    <t>Initial rotavating cost</t>
  </si>
  <si>
    <t>Sheds and / or polytunnels</t>
  </si>
  <si>
    <t>Post and rail fence with deer/rabbit mesh</t>
  </si>
  <si>
    <t>Cistern filled dipping trough</t>
  </si>
  <si>
    <t>Provided by developer?</t>
  </si>
  <si>
    <t xml:space="preserve">ESTIMATE 6 - REFURBISHMENT/EXTENSION OF EXISTING VILLAGE HALL </t>
  </si>
  <si>
    <t>Still investigating costs</t>
  </si>
  <si>
    <t>(BASED ON INFORMATION FROM OTHER PARISHES)</t>
  </si>
  <si>
    <t xml:space="preserve">Ancillary Items </t>
  </si>
  <si>
    <t>Delivery and installation costs (inc uplift and removal of existing equipment and redress of subbase for new wetpour)</t>
  </si>
  <si>
    <t>Possibly not required?</t>
  </si>
  <si>
    <t>ESTIMATE 7 - ALLOTMENTS</t>
  </si>
  <si>
    <t>SUB TOTAL</t>
  </si>
  <si>
    <t xml:space="preserve">ESTIMATE 8 -ECOLOGICAL ENHANCEMENTS </t>
  </si>
  <si>
    <t>wild flower bulbs?</t>
  </si>
  <si>
    <t>ESTIMATE 9 - INCREASE IN COST FOR VILLAGE ADMIN</t>
  </si>
  <si>
    <t>5 hours@£16 per hour per week</t>
  </si>
  <si>
    <t>increase in parish clerking hours</t>
  </si>
  <si>
    <t xml:space="preserve">cost per year £4160 </t>
  </si>
  <si>
    <t>**Updated costs awaited**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</si>
</sst>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&quot;£&quot;#,##0"/>
  </numFmts>
  <fonts count="7" x14ac:knownFonts="1"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4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4" fontId="1" fillId="0" borderId="1" xfId="0" applyNumberFormat="1" applyFont="1" applyBorder="1" applyAlignment="1">
      <alignment vertical="top" wrapText="1"/>
    </xf>
    <xf numFmtId="44" fontId="1" fillId="0" borderId="0" xfId="0" applyNumberFormat="1" applyFont="1" applyBorder="1" applyAlignment="1">
      <alignment vertical="top" wrapText="1"/>
    </xf>
    <xf numFmtId="44" fontId="2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top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4" fontId="2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4" fontId="2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left" vertical="top"/>
    </xf>
    <xf numFmtId="4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44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vertical="top" wrapText="1"/>
    </xf>
    <xf numFmtId="164" fontId="2" fillId="0" borderId="0" xfId="0" applyNumberFormat="1" applyFont="1" applyBorder="1" applyAlignment="1">
      <alignment horizontal="right" wrapText="1"/>
    </xf>
    <xf numFmtId="164" fontId="2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Border="1"/>
    <xf numFmtId="165" fontId="0" fillId="0" borderId="0" xfId="0" applyNumberFormat="1" applyBorder="1"/>
    <xf numFmtId="0" fontId="3" fillId="0" borderId="1" xfId="0" applyFont="1" applyBorder="1"/>
    <xf numFmtId="0" fontId="3" fillId="0" borderId="4" xfId="0" applyFont="1" applyFill="1" applyBorder="1"/>
    <xf numFmtId="165" fontId="3" fillId="0" borderId="5" xfId="0" applyNumberFormat="1" applyFont="1" applyBorder="1"/>
    <xf numFmtId="0" fontId="3" fillId="0" borderId="0" xfId="0" applyFont="1" applyBorder="1"/>
    <xf numFmtId="0" fontId="3" fillId="0" borderId="1" xfId="0" applyFont="1" applyFill="1" applyBorder="1"/>
    <xf numFmtId="165" fontId="3" fillId="0" borderId="1" xfId="0" applyNumberFormat="1" applyFont="1" applyBorder="1"/>
    <xf numFmtId="0" fontId="5" fillId="0" borderId="0" xfId="0" applyFont="1"/>
    <xf numFmtId="0" fontId="0" fillId="0" borderId="1" xfId="0" applyFill="1" applyBorder="1"/>
    <xf numFmtId="165" fontId="3" fillId="0" borderId="3" xfId="0" applyNumberFormat="1" applyFont="1" applyBorder="1"/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left" wrapText="1"/>
    </xf>
    <xf numFmtId="164" fontId="0" fillId="0" borderId="1" xfId="0" applyNumberFormat="1" applyBorder="1"/>
    <xf numFmtId="8" fontId="3" fillId="0" borderId="1" xfId="0" applyNumberFormat="1" applyFont="1" applyBorder="1"/>
    <xf numFmtId="0" fontId="0" fillId="2" borderId="1" xfId="0" applyFill="1" applyBorder="1"/>
    <xf numFmtId="164" fontId="0" fillId="2" borderId="1" xfId="0" applyNumberFormat="1" applyFill="1" applyBorder="1"/>
    <xf numFmtId="0" fontId="4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609599</xdr:colOff>
      <xdr:row>3</xdr:row>
      <xdr:rowOff>45720</xdr:rowOff>
    </xdr:from>
    <xdr:to>
      <xdr:col>14</xdr:col>
      <xdr:colOff>449580</xdr:colOff>
      <xdr:row>14</xdr:row>
      <xdr:rowOff>146284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48F1D4-82E8-4297-BA0D-2DF60E9BA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9959" y="746760"/>
          <a:ext cx="4107181" cy="2127484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14</xdr:col>
      <xdr:colOff>464820</xdr:colOff>
      <xdr:row>29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410945-46C4-4B40-BD02-9118E9C12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9960" y="3215640"/>
          <a:ext cx="4122420" cy="2164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F7863-D12C-45EF-A2C8-D3EFB75D1FFE}">
  <dimension ref="A1:H63"/>
  <sheetViews>
    <sheetView tabSelected="1" topLeftCell="A4" workbookViewId="0">
      <selection activeCell="M6" sqref="M6"/>
    </sheetView>
  </sheetViews>
  <sheetFormatPr defaultColWidth="8.85546875" defaultRowHeight="13.5" customHeight="1" x14ac:dyDescent="0.25"/>
  <cols>
    <col min="1" max="1" width="49.7109375" style="1" customWidth="1"/>
    <col min="2" max="2" width="13" style="17" customWidth="1"/>
    <col min="3" max="16384" width="8.85546875" style="1"/>
  </cols>
  <sheetData>
    <row r="1" spans="1:8" ht="63.6" customHeight="1" x14ac:dyDescent="0.25">
      <c r="A1" s="62" t="s">
        <v>32</v>
      </c>
      <c r="B1" s="62"/>
    </row>
    <row r="2" spans="1:8" ht="30" customHeight="1" x14ac:dyDescent="0.25">
      <c r="A2" s="11" t="s">
        <v>31</v>
      </c>
      <c r="B2" s="28"/>
      <c r="C2" s="27"/>
      <c r="D2" s="10"/>
      <c r="E2" s="10"/>
      <c r="F2" s="10"/>
      <c r="G2" s="10"/>
      <c r="H2" s="10"/>
    </row>
    <row r="3" spans="1:8" ht="13.5" customHeight="1" x14ac:dyDescent="0.25">
      <c r="A3" s="24"/>
      <c r="B3" s="25"/>
      <c r="C3" s="23"/>
    </row>
    <row r="4" spans="1:8" ht="48.6" customHeight="1" x14ac:dyDescent="0.25">
      <c r="A4" s="26" t="s">
        <v>26</v>
      </c>
      <c r="B4" s="25"/>
      <c r="C4" s="23"/>
    </row>
    <row r="5" spans="1:8" ht="36.6" customHeight="1" x14ac:dyDescent="0.25">
      <c r="A5" s="1" t="s">
        <v>30</v>
      </c>
      <c r="B5" s="29"/>
      <c r="C5" s="22"/>
      <c r="D5" s="22"/>
    </row>
    <row r="6" spans="1:8" ht="40.9" customHeight="1" x14ac:dyDescent="0.25">
      <c r="A6" s="1" t="s">
        <v>27</v>
      </c>
      <c r="B6" s="29"/>
      <c r="C6" s="22"/>
      <c r="D6" s="22"/>
      <c r="E6" s="22"/>
    </row>
    <row r="7" spans="1:8" ht="34.9" customHeight="1" x14ac:dyDescent="0.25">
      <c r="A7" s="1" t="s">
        <v>28</v>
      </c>
      <c r="B7" s="29"/>
    </row>
    <row r="8" spans="1:8" ht="38.450000000000003" customHeight="1" x14ac:dyDescent="0.25">
      <c r="A8" s="1" t="s">
        <v>29</v>
      </c>
      <c r="B8" s="29"/>
      <c r="C8" s="22"/>
      <c r="D8" s="22"/>
      <c r="E8" s="22"/>
    </row>
    <row r="9" spans="1:8" ht="13.5" customHeight="1" x14ac:dyDescent="0.25">
      <c r="A9" s="2"/>
      <c r="B9" s="8"/>
    </row>
    <row r="10" spans="1:8" ht="13.5" customHeight="1" x14ac:dyDescent="0.25">
      <c r="A10" s="2"/>
      <c r="B10" s="8"/>
    </row>
    <row r="11" spans="1:8" ht="13.5" customHeight="1" x14ac:dyDescent="0.25">
      <c r="B11" s="9"/>
    </row>
    <row r="12" spans="1:8" ht="13.5" customHeight="1" x14ac:dyDescent="0.25">
      <c r="A12" s="10"/>
      <c r="B12" s="9"/>
    </row>
    <row r="13" spans="1:8" ht="13.5" customHeight="1" x14ac:dyDescent="0.25">
      <c r="A13" s="63"/>
      <c r="B13" s="63"/>
    </row>
    <row r="14" spans="1:8" ht="13.5" customHeight="1" x14ac:dyDescent="0.25">
      <c r="A14" s="30"/>
      <c r="B14" s="31"/>
    </row>
    <row r="15" spans="1:8" ht="13.5" customHeight="1" x14ac:dyDescent="0.25">
      <c r="A15" s="30"/>
      <c r="B15" s="31"/>
    </row>
    <row r="16" spans="1:8" ht="13.5" customHeight="1" x14ac:dyDescent="0.25">
      <c r="A16" s="30"/>
      <c r="B16" s="31"/>
    </row>
    <row r="17" spans="1:2" ht="13.5" customHeight="1" x14ac:dyDescent="0.25">
      <c r="A17" s="30"/>
      <c r="B17" s="31"/>
    </row>
    <row r="18" spans="1:2" ht="13.5" customHeight="1" x14ac:dyDescent="0.25">
      <c r="A18" s="30"/>
      <c r="B18" s="31"/>
    </row>
    <row r="19" spans="1:2" ht="15.75" customHeight="1" x14ac:dyDescent="0.25">
      <c r="A19" s="2"/>
      <c r="B19" s="31"/>
    </row>
    <row r="20" spans="1:2" ht="15.75" customHeight="1" x14ac:dyDescent="0.25">
      <c r="A20" s="2"/>
      <c r="B20" s="8"/>
    </row>
    <row r="21" spans="1:2" ht="13.5" customHeight="1" x14ac:dyDescent="0.25">
      <c r="A21" s="2"/>
      <c r="B21" s="8"/>
    </row>
    <row r="22" spans="1:2" ht="13.5" customHeight="1" x14ac:dyDescent="0.25">
      <c r="A22" s="63"/>
      <c r="B22" s="63"/>
    </row>
    <row r="23" spans="1:2" ht="18" customHeight="1" x14ac:dyDescent="0.25">
      <c r="A23" s="63"/>
      <c r="B23" s="63"/>
    </row>
    <row r="24" spans="1:2" ht="30.75" customHeight="1" x14ac:dyDescent="0.25">
      <c r="A24" s="30"/>
      <c r="B24" s="31"/>
    </row>
    <row r="25" spans="1:2" ht="13.5" customHeight="1" x14ac:dyDescent="0.25">
      <c r="A25" s="30"/>
      <c r="B25" s="31"/>
    </row>
    <row r="26" spans="1:2" ht="27" customHeight="1" x14ac:dyDescent="0.25">
      <c r="A26" s="32"/>
      <c r="B26" s="31"/>
    </row>
    <row r="27" spans="1:2" ht="16.5" customHeight="1" x14ac:dyDescent="0.25">
      <c r="A27" s="30"/>
      <c r="B27" s="31"/>
    </row>
    <row r="28" spans="1:2" ht="15" customHeight="1" x14ac:dyDescent="0.25">
      <c r="A28" s="30"/>
      <c r="B28" s="31"/>
    </row>
    <row r="29" spans="1:2" ht="13.5" customHeight="1" x14ac:dyDescent="0.25">
      <c r="A29" s="30"/>
      <c r="B29" s="31"/>
    </row>
    <row r="30" spans="1:2" ht="15.75" customHeight="1" x14ac:dyDescent="0.25">
      <c r="A30" s="2"/>
      <c r="B30" s="8"/>
    </row>
    <row r="31" spans="1:2" ht="13.5" customHeight="1" x14ac:dyDescent="0.25">
      <c r="A31" s="2"/>
      <c r="B31" s="8"/>
    </row>
    <row r="32" spans="1:2" ht="13.5" customHeight="1" x14ac:dyDescent="0.25">
      <c r="A32" s="2"/>
      <c r="B32" s="8"/>
    </row>
    <row r="33" spans="1:2" ht="13.5" customHeight="1" x14ac:dyDescent="0.25">
      <c r="A33" s="30"/>
      <c r="B33" s="30"/>
    </row>
    <row r="34" spans="1:2" ht="29.25" customHeight="1" x14ac:dyDescent="0.25">
      <c r="A34" s="63"/>
      <c r="B34" s="63"/>
    </row>
    <row r="35" spans="1:2" ht="15.75" customHeight="1" x14ac:dyDescent="0.25">
      <c r="A35" s="2"/>
      <c r="B35" s="30"/>
    </row>
    <row r="36" spans="1:2" ht="30" customHeight="1" x14ac:dyDescent="0.25">
      <c r="A36" s="33"/>
      <c r="B36" s="34"/>
    </row>
    <row r="37" spans="1:2" ht="13.5" customHeight="1" x14ac:dyDescent="0.25">
      <c r="A37" s="30"/>
      <c r="B37" s="34"/>
    </row>
    <row r="38" spans="1:2" ht="13.5" customHeight="1" x14ac:dyDescent="0.25">
      <c r="A38" s="30"/>
      <c r="B38" s="34"/>
    </row>
    <row r="39" spans="1:2" ht="13.5" customHeight="1" x14ac:dyDescent="0.25">
      <c r="A39" s="30"/>
      <c r="B39" s="34"/>
    </row>
    <row r="40" spans="1:2" ht="13.5" customHeight="1" x14ac:dyDescent="0.25">
      <c r="A40" s="30"/>
      <c r="B40" s="34"/>
    </row>
    <row r="41" spans="1:2" ht="13.5" customHeight="1" x14ac:dyDescent="0.25">
      <c r="A41" s="30"/>
      <c r="B41" s="34"/>
    </row>
    <row r="42" spans="1:2" ht="13.5" customHeight="1" x14ac:dyDescent="0.25">
      <c r="A42" s="30"/>
      <c r="B42" s="34"/>
    </row>
    <row r="43" spans="1:2" ht="13.5" customHeight="1" x14ac:dyDescent="0.25">
      <c r="A43" s="30"/>
      <c r="B43" s="34"/>
    </row>
    <row r="44" spans="1:2" ht="27.75" customHeight="1" x14ac:dyDescent="0.25">
      <c r="A44" s="35"/>
      <c r="B44" s="36"/>
    </row>
    <row r="45" spans="1:2" ht="13.5" customHeight="1" x14ac:dyDescent="0.25">
      <c r="A45" s="37"/>
      <c r="B45" s="38"/>
    </row>
    <row r="46" spans="1:2" ht="13.5" customHeight="1" x14ac:dyDescent="0.25">
      <c r="A46" s="30"/>
      <c r="B46" s="34"/>
    </row>
    <row r="47" spans="1:2" ht="18" customHeight="1" x14ac:dyDescent="0.25">
      <c r="A47" s="30"/>
      <c r="B47" s="34"/>
    </row>
    <row r="48" spans="1:2" s="15" customFormat="1" ht="27.75" customHeight="1" x14ac:dyDescent="0.25">
      <c r="A48" s="35"/>
      <c r="B48" s="39"/>
    </row>
    <row r="49" spans="1:2" ht="13.5" customHeight="1" x14ac:dyDescent="0.25">
      <c r="A49" s="37"/>
      <c r="B49" s="40"/>
    </row>
    <row r="50" spans="1:2" ht="13.5" customHeight="1" x14ac:dyDescent="0.25">
      <c r="A50" s="30"/>
      <c r="B50" s="40"/>
    </row>
    <row r="51" spans="1:2" ht="13.5" customHeight="1" x14ac:dyDescent="0.25">
      <c r="A51" s="30"/>
      <c r="B51" s="34"/>
    </row>
    <row r="52" spans="1:2" ht="13.5" customHeight="1" x14ac:dyDescent="0.25">
      <c r="A52" s="26"/>
      <c r="B52" s="38"/>
    </row>
    <row r="53" spans="1:2" ht="13.5" customHeight="1" x14ac:dyDescent="0.25">
      <c r="A53" s="30"/>
      <c r="B53" s="30"/>
    </row>
    <row r="54" spans="1:2" ht="13.5" customHeight="1" x14ac:dyDescent="0.25">
      <c r="A54" s="2"/>
      <c r="B54" s="38"/>
    </row>
    <row r="55" spans="1:2" ht="13.5" customHeight="1" x14ac:dyDescent="0.25">
      <c r="A55" s="30"/>
      <c r="B55" s="30"/>
    </row>
    <row r="56" spans="1:2" ht="13.5" customHeight="1" x14ac:dyDescent="0.25">
      <c r="A56" s="30"/>
      <c r="B56" s="30"/>
    </row>
    <row r="57" spans="1:2" ht="13.5" customHeight="1" x14ac:dyDescent="0.25">
      <c r="A57" s="30"/>
      <c r="B57" s="30"/>
    </row>
    <row r="58" spans="1:2" ht="13.5" customHeight="1" x14ac:dyDescent="0.25">
      <c r="A58" s="2"/>
      <c r="B58" s="30"/>
    </row>
    <row r="59" spans="1:2" ht="13.5" customHeight="1" x14ac:dyDescent="0.25">
      <c r="A59" s="30"/>
      <c r="B59" s="3"/>
    </row>
    <row r="60" spans="1:2" ht="13.5" customHeight="1" x14ac:dyDescent="0.25">
      <c r="A60" s="30"/>
      <c r="B60" s="3"/>
    </row>
    <row r="61" spans="1:2" ht="13.5" customHeight="1" x14ac:dyDescent="0.25">
      <c r="A61" s="30"/>
      <c r="B61" s="3"/>
    </row>
    <row r="62" spans="1:2" ht="13.5" customHeight="1" x14ac:dyDescent="0.25">
      <c r="A62" s="30"/>
      <c r="B62" s="3"/>
    </row>
    <row r="63" spans="1:2" ht="13.5" customHeight="1" x14ac:dyDescent="0.25">
      <c r="A63" s="30"/>
      <c r="B63" s="3"/>
    </row>
  </sheetData>
  <mergeCells count="5">
    <mergeCell ref="A1:B1"/>
    <mergeCell ref="A34:B34"/>
    <mergeCell ref="A23:B23"/>
    <mergeCell ref="A22:B22"/>
    <mergeCell ref="A13:B13"/>
  </mergeCells>
  <pageMargins left="0.39370078740157483" right="0.43307086614173229" top="0.74803149606299213" bottom="0.74803149606299213" header="0.31496062992125984" footer="0.31496062992125984"/>
  <pageSetup paperSize="9" scale="15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F7515-014B-4860-846E-5F61E9F19DD7}">
  <dimension ref="A1:E5"/>
  <sheetViews>
    <sheetView workbookViewId="0">
      <selection activeCell="A5" sqref="A5"/>
    </sheetView>
  </sheetViews>
  <sheetFormatPr defaultRowHeight="15" x14ac:dyDescent="0.25"/>
  <sheetData>
    <row r="1" spans="1:5" x14ac:dyDescent="0.25">
      <c r="A1" t="s">
        <v>76</v>
      </c>
    </row>
    <row r="3" spans="1:5" x14ac:dyDescent="0.25">
      <c r="A3" t="s">
        <v>78</v>
      </c>
      <c r="E3" t="s">
        <v>77</v>
      </c>
    </row>
    <row r="5" spans="1:5" x14ac:dyDescent="0.25">
      <c r="A5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E9B0F-072B-4AEB-9727-DF2D70CD1832}">
  <dimension ref="A1:B7"/>
  <sheetViews>
    <sheetView workbookViewId="0">
      <selection activeCell="B4" sqref="B4"/>
    </sheetView>
  </sheetViews>
  <sheetFormatPr defaultRowHeight="15" x14ac:dyDescent="0.25"/>
  <cols>
    <col min="1" max="1" width="27.42578125" customWidth="1"/>
    <col min="2" max="2" width="27.28515625" customWidth="1"/>
  </cols>
  <sheetData>
    <row r="1" spans="1:2" ht="34.15" customHeight="1" x14ac:dyDescent="0.25">
      <c r="A1" s="64" t="s">
        <v>3</v>
      </c>
      <c r="B1" s="64"/>
    </row>
    <row r="2" spans="1:2" ht="31.15" customHeight="1" x14ac:dyDescent="0.25">
      <c r="A2" s="65" t="s">
        <v>5</v>
      </c>
      <c r="B2" s="65"/>
    </row>
    <row r="3" spans="1:2" x14ac:dyDescent="0.25">
      <c r="A3" s="4" t="s">
        <v>0</v>
      </c>
      <c r="B3" s="5">
        <v>32950</v>
      </c>
    </row>
    <row r="4" spans="1:2" ht="18.600000000000001" customHeight="1" x14ac:dyDescent="0.25">
      <c r="A4" s="4" t="s">
        <v>1</v>
      </c>
      <c r="B4" s="5">
        <v>19415.509999999998</v>
      </c>
    </row>
    <row r="5" spans="1:2" ht="19.899999999999999" customHeight="1" x14ac:dyDescent="0.25">
      <c r="A5" s="4" t="s">
        <v>69</v>
      </c>
      <c r="B5" s="5">
        <v>1660.4</v>
      </c>
    </row>
    <row r="6" spans="1:2" ht="58.9" customHeight="1" x14ac:dyDescent="0.25">
      <c r="A6" s="4" t="s">
        <v>70</v>
      </c>
      <c r="B6" s="5">
        <v>14847.57</v>
      </c>
    </row>
    <row r="7" spans="1:2" x14ac:dyDescent="0.25">
      <c r="A7" s="6" t="s">
        <v>2</v>
      </c>
      <c r="B7" s="7">
        <f>SUM(B3:B6)</f>
        <v>68873.48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3B7F-AA09-4A00-AD08-1B5CAE561CBE}">
  <dimension ref="A1:B7"/>
  <sheetViews>
    <sheetView workbookViewId="0">
      <selection activeCell="A6" sqref="A6"/>
    </sheetView>
  </sheetViews>
  <sheetFormatPr defaultRowHeight="15" x14ac:dyDescent="0.25"/>
  <cols>
    <col min="1" max="1" width="56.7109375" customWidth="1"/>
    <col min="2" max="2" width="16.28515625" customWidth="1"/>
  </cols>
  <sheetData>
    <row r="1" spans="1:2" ht="49.9" customHeight="1" x14ac:dyDescent="0.25">
      <c r="A1" s="67" t="s">
        <v>4</v>
      </c>
      <c r="B1" s="67"/>
    </row>
    <row r="2" spans="1:2" x14ac:dyDescent="0.25">
      <c r="A2" s="66" t="s">
        <v>59</v>
      </c>
      <c r="B2" s="66"/>
    </row>
    <row r="3" spans="1:2" ht="16.899999999999999" customHeight="1" x14ac:dyDescent="0.25">
      <c r="A3" s="4" t="s">
        <v>56</v>
      </c>
      <c r="B3" s="5">
        <v>6966</v>
      </c>
    </row>
    <row r="4" spans="1:2" ht="16.899999999999999" customHeight="1" x14ac:dyDescent="0.25">
      <c r="A4" s="4" t="s">
        <v>55</v>
      </c>
      <c r="B4" s="5">
        <v>417</v>
      </c>
    </row>
    <row r="5" spans="1:2" ht="16.899999999999999" customHeight="1" x14ac:dyDescent="0.25">
      <c r="A5" s="4" t="s">
        <v>57</v>
      </c>
      <c r="B5" s="5">
        <v>2210</v>
      </c>
    </row>
    <row r="6" spans="1:2" ht="224.45" customHeight="1" x14ac:dyDescent="0.25">
      <c r="A6" s="4" t="s">
        <v>58</v>
      </c>
      <c r="B6" s="5"/>
    </row>
    <row r="7" spans="1:2" x14ac:dyDescent="0.25">
      <c r="A7" s="6" t="s">
        <v>2</v>
      </c>
      <c r="B7" s="7">
        <f>SUM(B3:B5)</f>
        <v>9593</v>
      </c>
    </row>
  </sheetData>
  <mergeCells count="2">
    <mergeCell ref="A2:B2"/>
    <mergeCell ref="A1:B1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7470B-44EC-4119-BBAE-F78D60DDCCDD}">
  <dimension ref="A1:I18"/>
  <sheetViews>
    <sheetView workbookViewId="0">
      <selection activeCell="E16" sqref="E16"/>
    </sheetView>
  </sheetViews>
  <sheetFormatPr defaultRowHeight="15" x14ac:dyDescent="0.25"/>
  <cols>
    <col min="1" max="1" width="40" customWidth="1"/>
    <col min="2" max="2" width="25.28515625" customWidth="1"/>
  </cols>
  <sheetData>
    <row r="1" spans="1:9" x14ac:dyDescent="0.25">
      <c r="A1" s="68" t="s">
        <v>33</v>
      </c>
      <c r="B1" s="68"/>
      <c r="C1" s="68"/>
      <c r="D1" s="68"/>
      <c r="E1" s="68"/>
      <c r="F1" s="41"/>
    </row>
    <row r="2" spans="1:9" ht="20.45" customHeight="1" x14ac:dyDescent="0.25">
      <c r="A2" s="41" t="s">
        <v>42</v>
      </c>
      <c r="B2" s="41"/>
      <c r="C2" s="41"/>
      <c r="I2" s="52" t="s">
        <v>41</v>
      </c>
    </row>
    <row r="3" spans="1:9" ht="20.45" customHeight="1" x14ac:dyDescent="0.25">
      <c r="A3" s="41"/>
      <c r="B3" s="41"/>
      <c r="C3" s="41"/>
      <c r="I3" s="52"/>
    </row>
    <row r="4" spans="1:9" x14ac:dyDescent="0.25">
      <c r="A4" s="46" t="s">
        <v>40</v>
      </c>
      <c r="B4" s="46" t="s">
        <v>36</v>
      </c>
      <c r="C4" s="44"/>
      <c r="D4" s="44"/>
      <c r="E4" s="44"/>
      <c r="F4" s="44"/>
    </row>
    <row r="5" spans="1:9" x14ac:dyDescent="0.25">
      <c r="A5" s="42" t="s">
        <v>43</v>
      </c>
      <c r="B5" s="51">
        <v>17700</v>
      </c>
      <c r="C5" s="44"/>
      <c r="D5" s="44"/>
      <c r="E5" s="44"/>
      <c r="F5" s="44"/>
    </row>
    <row r="6" spans="1:9" x14ac:dyDescent="0.25">
      <c r="A6" s="42" t="s">
        <v>46</v>
      </c>
      <c r="B6" s="51">
        <v>6500</v>
      </c>
      <c r="C6" s="44"/>
      <c r="D6" s="44"/>
      <c r="E6" s="44"/>
      <c r="F6" s="44"/>
    </row>
    <row r="7" spans="1:9" x14ac:dyDescent="0.25">
      <c r="A7" s="42" t="s">
        <v>37</v>
      </c>
      <c r="B7" s="51">
        <v>9000</v>
      </c>
      <c r="C7" s="44"/>
      <c r="D7" s="44"/>
      <c r="E7" s="44"/>
      <c r="F7" s="44"/>
    </row>
    <row r="8" spans="1:9" x14ac:dyDescent="0.25">
      <c r="A8" s="42" t="s">
        <v>38</v>
      </c>
      <c r="B8" s="51">
        <v>3000</v>
      </c>
      <c r="C8" s="44"/>
      <c r="D8" s="44"/>
      <c r="E8" s="44"/>
      <c r="F8" s="44"/>
    </row>
    <row r="9" spans="1:9" ht="15.75" thickBot="1" x14ac:dyDescent="0.3">
      <c r="A9" s="43" t="s">
        <v>39</v>
      </c>
      <c r="B9" s="54">
        <v>1600</v>
      </c>
      <c r="C9" s="44"/>
      <c r="D9" s="44"/>
      <c r="E9" s="44"/>
      <c r="F9" s="44"/>
    </row>
    <row r="10" spans="1:9" ht="15.75" thickBot="1" x14ac:dyDescent="0.3">
      <c r="A10" s="47" t="s">
        <v>2</v>
      </c>
      <c r="B10" s="48">
        <f>SUM(B5:B9)</f>
        <v>37800</v>
      </c>
      <c r="C10" s="49"/>
      <c r="D10" s="49"/>
      <c r="E10" s="49"/>
      <c r="F10" s="44"/>
    </row>
    <row r="11" spans="1:9" x14ac:dyDescent="0.25">
      <c r="A11" s="44"/>
      <c r="B11" s="45"/>
      <c r="C11" s="44"/>
      <c r="D11" s="44"/>
      <c r="E11" s="44"/>
      <c r="F11" s="44"/>
    </row>
    <row r="12" spans="1:9" x14ac:dyDescent="0.25">
      <c r="A12" s="50" t="s">
        <v>44</v>
      </c>
      <c r="B12" s="51" t="s">
        <v>36</v>
      </c>
      <c r="C12" s="44"/>
      <c r="D12" s="44"/>
      <c r="E12" s="44"/>
      <c r="F12" s="44"/>
    </row>
    <row r="13" spans="1:9" x14ac:dyDescent="0.25">
      <c r="A13" s="53" t="s">
        <v>45</v>
      </c>
      <c r="B13" s="51">
        <v>22500</v>
      </c>
      <c r="C13" s="44"/>
      <c r="D13" s="44"/>
      <c r="E13" s="44"/>
      <c r="F13" s="44"/>
    </row>
    <row r="14" spans="1:9" x14ac:dyDescent="0.25">
      <c r="A14" s="53" t="s">
        <v>46</v>
      </c>
      <c r="B14" s="51">
        <v>8000</v>
      </c>
      <c r="C14" s="44"/>
      <c r="D14" s="44"/>
      <c r="E14" s="44"/>
      <c r="F14" s="44"/>
    </row>
    <row r="15" spans="1:9" x14ac:dyDescent="0.25">
      <c r="A15" s="42" t="s">
        <v>48</v>
      </c>
      <c r="B15" s="42"/>
      <c r="C15" s="44"/>
      <c r="D15" s="44"/>
      <c r="E15" s="44"/>
      <c r="F15" s="44"/>
    </row>
    <row r="16" spans="1:9" x14ac:dyDescent="0.25">
      <c r="A16" s="44"/>
      <c r="B16" s="44"/>
      <c r="C16" s="44"/>
      <c r="D16" s="44"/>
      <c r="E16" s="44"/>
      <c r="F16" s="44"/>
    </row>
    <row r="17" spans="1:9" x14ac:dyDescent="0.25">
      <c r="A17" s="44"/>
      <c r="B17" s="44"/>
      <c r="C17" s="44"/>
      <c r="D17" s="44"/>
      <c r="E17" s="44"/>
      <c r="F17" s="44"/>
      <c r="I17" s="52" t="s">
        <v>47</v>
      </c>
    </row>
    <row r="18" spans="1:9" x14ac:dyDescent="0.25">
      <c r="A18" s="44"/>
      <c r="B18" s="44"/>
      <c r="C18" s="44"/>
      <c r="D18" s="44"/>
      <c r="E18" s="44"/>
      <c r="F18" s="44"/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3F533-847B-4D46-8B1E-F1F1146488B4}">
  <dimension ref="A1:B11"/>
  <sheetViews>
    <sheetView workbookViewId="0">
      <selection activeCell="A18" sqref="A18"/>
    </sheetView>
  </sheetViews>
  <sheetFormatPr defaultRowHeight="15" x14ac:dyDescent="0.25"/>
  <cols>
    <col min="1" max="1" width="39.5703125" customWidth="1"/>
    <col min="2" max="2" width="15.28515625" customWidth="1"/>
  </cols>
  <sheetData>
    <row r="1" spans="1:2" x14ac:dyDescent="0.25">
      <c r="A1" s="69" t="s">
        <v>34</v>
      </c>
      <c r="B1" s="69"/>
    </row>
    <row r="2" spans="1:2" x14ac:dyDescent="0.25">
      <c r="A2" s="66" t="s">
        <v>7</v>
      </c>
      <c r="B2" s="66"/>
    </row>
    <row r="3" spans="1:2" ht="37.9" customHeight="1" x14ac:dyDescent="0.25">
      <c r="A3" s="4" t="s">
        <v>6</v>
      </c>
      <c r="B3" s="5">
        <v>5325</v>
      </c>
    </row>
    <row r="4" spans="1:2" ht="26.45" customHeight="1" x14ac:dyDescent="0.25">
      <c r="A4" s="4" t="s">
        <v>8</v>
      </c>
      <c r="B4" s="5">
        <v>630</v>
      </c>
    </row>
    <row r="5" spans="1:2" ht="36" customHeight="1" x14ac:dyDescent="0.25">
      <c r="A5" s="4" t="s">
        <v>9</v>
      </c>
      <c r="B5" s="5">
        <v>450</v>
      </c>
    </row>
    <row r="6" spans="1:2" ht="33" customHeight="1" x14ac:dyDescent="0.25">
      <c r="A6" s="4" t="s">
        <v>10</v>
      </c>
      <c r="B6" s="5">
        <v>1080</v>
      </c>
    </row>
    <row r="7" spans="1:2" ht="18.600000000000001" customHeight="1" x14ac:dyDescent="0.25">
      <c r="A7" s="4" t="s">
        <v>11</v>
      </c>
      <c r="B7" s="5">
        <v>1011.97</v>
      </c>
    </row>
    <row r="8" spans="1:2" x14ac:dyDescent="0.25">
      <c r="A8" s="4" t="s">
        <v>12</v>
      </c>
      <c r="B8" s="5">
        <v>65</v>
      </c>
    </row>
    <row r="9" spans="1:2" x14ac:dyDescent="0.25">
      <c r="A9" s="6" t="s">
        <v>2</v>
      </c>
      <c r="B9" s="7">
        <f>SUM(B3:B8)</f>
        <v>8561.9699999999993</v>
      </c>
    </row>
    <row r="10" spans="1:2" x14ac:dyDescent="0.25">
      <c r="A10" s="2"/>
      <c r="B10" s="8"/>
    </row>
    <row r="11" spans="1:2" x14ac:dyDescent="0.25">
      <c r="A11" s="70" t="s">
        <v>80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8F89B-B57D-4D1E-AE2C-88BA1765F7A3}">
  <dimension ref="A1:B19"/>
  <sheetViews>
    <sheetView topLeftCell="A10" workbookViewId="0">
      <selection activeCell="A16" sqref="A16"/>
    </sheetView>
  </sheetViews>
  <sheetFormatPr defaultRowHeight="15" x14ac:dyDescent="0.25"/>
  <cols>
    <col min="1" max="1" width="38.140625" customWidth="1"/>
    <col min="2" max="2" width="18.42578125" customWidth="1"/>
  </cols>
  <sheetData>
    <row r="1" spans="1:2" x14ac:dyDescent="0.25">
      <c r="A1" s="69" t="s">
        <v>35</v>
      </c>
      <c r="B1" s="69"/>
    </row>
    <row r="2" spans="1:2" ht="34.9" customHeight="1" x14ac:dyDescent="0.25">
      <c r="A2" s="10" t="s">
        <v>68</v>
      </c>
      <c r="B2" s="1"/>
    </row>
    <row r="3" spans="1:2" ht="73.900000000000006" customHeight="1" x14ac:dyDescent="0.25">
      <c r="A3" s="12" t="s">
        <v>13</v>
      </c>
      <c r="B3" s="18">
        <v>500000</v>
      </c>
    </row>
    <row r="4" spans="1:2" ht="39.6" customHeight="1" x14ac:dyDescent="0.25">
      <c r="A4" s="4" t="s">
        <v>14</v>
      </c>
      <c r="B4" s="18">
        <v>57000</v>
      </c>
    </row>
    <row r="5" spans="1:2" ht="23.45" customHeight="1" x14ac:dyDescent="0.25">
      <c r="A5" s="4" t="s">
        <v>15</v>
      </c>
      <c r="B5" s="18">
        <v>16000</v>
      </c>
    </row>
    <row r="6" spans="1:2" ht="30" customHeight="1" x14ac:dyDescent="0.25">
      <c r="A6" s="4" t="s">
        <v>16</v>
      </c>
      <c r="B6" s="18">
        <v>4400</v>
      </c>
    </row>
    <row r="7" spans="1:2" x14ac:dyDescent="0.25">
      <c r="A7" s="4" t="s">
        <v>17</v>
      </c>
      <c r="B7" s="18">
        <v>1200</v>
      </c>
    </row>
    <row r="8" spans="1:2" ht="45" customHeight="1" x14ac:dyDescent="0.25">
      <c r="A8" s="4" t="s">
        <v>18</v>
      </c>
      <c r="B8" s="18">
        <v>8000</v>
      </c>
    </row>
    <row r="9" spans="1:2" ht="28.15" customHeight="1" x14ac:dyDescent="0.25">
      <c r="A9" s="4" t="s">
        <v>19</v>
      </c>
      <c r="B9" s="18">
        <v>25000</v>
      </c>
    </row>
    <row r="10" spans="1:2" ht="24" customHeight="1" x14ac:dyDescent="0.25">
      <c r="A10" s="4" t="s">
        <v>20</v>
      </c>
      <c r="B10" s="18">
        <v>40000</v>
      </c>
    </row>
    <row r="11" spans="1:2" ht="61.9" customHeight="1" x14ac:dyDescent="0.25">
      <c r="A11" s="13" t="s">
        <v>21</v>
      </c>
      <c r="B11" s="19">
        <v>57000</v>
      </c>
    </row>
    <row r="12" spans="1:2" ht="34.15" customHeight="1" x14ac:dyDescent="0.25">
      <c r="A12" s="14" t="s">
        <v>22</v>
      </c>
      <c r="B12" s="20">
        <f>SUM(B3:B11)</f>
        <v>708600</v>
      </c>
    </row>
    <row r="13" spans="1:2" x14ac:dyDescent="0.25">
      <c r="A13" s="1"/>
      <c r="B13" s="21"/>
    </row>
    <row r="14" spans="1:2" ht="24" customHeight="1" x14ac:dyDescent="0.25">
      <c r="A14" s="4" t="s">
        <v>23</v>
      </c>
      <c r="B14" s="18">
        <v>141720</v>
      </c>
    </row>
    <row r="15" spans="1:2" ht="31.9" customHeight="1" x14ac:dyDescent="0.25">
      <c r="A15" s="56" t="s">
        <v>24</v>
      </c>
      <c r="B15" s="57">
        <v>200000</v>
      </c>
    </row>
    <row r="16" spans="1:2" x14ac:dyDescent="0.25">
      <c r="A16" s="16" t="s">
        <v>73</v>
      </c>
      <c r="B16" s="18">
        <f>SUM(B12:B15)</f>
        <v>1050320</v>
      </c>
    </row>
    <row r="17" spans="1:2" x14ac:dyDescent="0.25">
      <c r="A17" s="4"/>
      <c r="B17" s="18"/>
    </row>
    <row r="18" spans="1:2" x14ac:dyDescent="0.25">
      <c r="A18" s="4" t="s">
        <v>25</v>
      </c>
      <c r="B18" s="18">
        <v>85032</v>
      </c>
    </row>
    <row r="19" spans="1:2" x14ac:dyDescent="0.25">
      <c r="A19" s="16" t="s">
        <v>2</v>
      </c>
      <c r="B19" s="20">
        <f>SUM(B16:B18)</f>
        <v>1135352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FC34A-6A57-4A63-87E4-16285E5E32E1}">
  <dimension ref="A1:G4"/>
  <sheetViews>
    <sheetView workbookViewId="0">
      <selection activeCell="A4" sqref="A4"/>
    </sheetView>
  </sheetViews>
  <sheetFormatPr defaultRowHeight="15" x14ac:dyDescent="0.25"/>
  <sheetData>
    <row r="1" spans="1:7" x14ac:dyDescent="0.25">
      <c r="A1" s="68" t="s">
        <v>66</v>
      </c>
      <c r="B1" s="68"/>
      <c r="C1" s="68"/>
      <c r="D1" s="68"/>
      <c r="E1" s="68"/>
      <c r="F1" s="68"/>
      <c r="G1" s="68"/>
    </row>
    <row r="2" spans="1:7" x14ac:dyDescent="0.25">
      <c r="A2" s="68"/>
      <c r="B2" s="68"/>
      <c r="C2" s="68"/>
      <c r="D2" s="68"/>
      <c r="E2" s="68"/>
      <c r="F2" s="68"/>
      <c r="G2" s="68"/>
    </row>
    <row r="4" spans="1:7" x14ac:dyDescent="0.25">
      <c r="A4" t="s">
        <v>67</v>
      </c>
    </row>
  </sheetData>
  <mergeCells count="1">
    <mergeCell ref="A1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E5EAA-5259-4EE1-AEAB-52FDF1C9370A}">
  <dimension ref="A1:D10"/>
  <sheetViews>
    <sheetView workbookViewId="0">
      <selection activeCell="B16" sqref="B16"/>
    </sheetView>
  </sheetViews>
  <sheetFormatPr defaultRowHeight="15" x14ac:dyDescent="0.25"/>
  <cols>
    <col min="1" max="1" width="53.42578125" customWidth="1"/>
    <col min="2" max="2" width="34.85546875" customWidth="1"/>
  </cols>
  <sheetData>
    <row r="1" spans="1:4" x14ac:dyDescent="0.25">
      <c r="A1" s="68" t="s">
        <v>72</v>
      </c>
      <c r="B1" s="68"/>
      <c r="C1" s="68"/>
      <c r="D1" s="68"/>
    </row>
    <row r="2" spans="1:4" x14ac:dyDescent="0.25">
      <c r="A2" s="68"/>
      <c r="B2" s="68"/>
      <c r="C2" s="68"/>
      <c r="D2" s="68"/>
    </row>
    <row r="4" spans="1:4" ht="23.45" customHeight="1" x14ac:dyDescent="0.25">
      <c r="A4" s="42" t="s">
        <v>51</v>
      </c>
      <c r="B4" s="42" t="s">
        <v>61</v>
      </c>
      <c r="C4" s="58">
        <v>500</v>
      </c>
    </row>
    <row r="5" spans="1:4" ht="22.15" customHeight="1" x14ac:dyDescent="0.25">
      <c r="A5" s="60" t="s">
        <v>62</v>
      </c>
      <c r="B5" s="60" t="s">
        <v>71</v>
      </c>
      <c r="C5" s="61">
        <v>0</v>
      </c>
    </row>
    <row r="6" spans="1:4" ht="21" customHeight="1" x14ac:dyDescent="0.25">
      <c r="A6" s="42" t="s">
        <v>49</v>
      </c>
      <c r="B6" s="42" t="s">
        <v>63</v>
      </c>
      <c r="C6" s="58">
        <v>5000</v>
      </c>
    </row>
    <row r="7" spans="1:4" ht="22.9" customHeight="1" x14ac:dyDescent="0.25">
      <c r="A7" s="42" t="s">
        <v>50</v>
      </c>
      <c r="B7" s="42" t="s">
        <v>64</v>
      </c>
      <c r="C7" s="58">
        <v>2000</v>
      </c>
    </row>
    <row r="8" spans="1:4" ht="21.6" customHeight="1" x14ac:dyDescent="0.25">
      <c r="A8" s="60" t="s">
        <v>60</v>
      </c>
      <c r="B8" s="60" t="s">
        <v>71</v>
      </c>
      <c r="C8" s="61">
        <v>0</v>
      </c>
    </row>
    <row r="9" spans="1:4" ht="19.899999999999999" customHeight="1" x14ac:dyDescent="0.25">
      <c r="A9" s="60" t="s">
        <v>52</v>
      </c>
      <c r="B9" s="60" t="s">
        <v>65</v>
      </c>
      <c r="C9" s="61">
        <v>0</v>
      </c>
    </row>
    <row r="10" spans="1:4" x14ac:dyDescent="0.25">
      <c r="A10" s="46" t="s">
        <v>2</v>
      </c>
      <c r="B10" s="46"/>
      <c r="C10" s="59">
        <v>7500</v>
      </c>
    </row>
  </sheetData>
  <mergeCells count="1">
    <mergeCell ref="A1:D2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E904-B365-4DB9-9983-E4798D974B31}">
  <dimension ref="A1:D7"/>
  <sheetViews>
    <sheetView workbookViewId="0">
      <selection activeCell="A7" sqref="A7"/>
    </sheetView>
  </sheetViews>
  <sheetFormatPr defaultRowHeight="15" x14ac:dyDescent="0.25"/>
  <sheetData>
    <row r="1" spans="1:4" x14ac:dyDescent="0.25">
      <c r="A1" s="41" t="s">
        <v>74</v>
      </c>
      <c r="B1" s="41"/>
      <c r="C1" s="41"/>
      <c r="D1" s="41"/>
    </row>
    <row r="3" spans="1:4" x14ac:dyDescent="0.25">
      <c r="A3" t="s">
        <v>54</v>
      </c>
    </row>
    <row r="5" spans="1:4" x14ac:dyDescent="0.25">
      <c r="A5" s="55" t="s">
        <v>53</v>
      </c>
    </row>
    <row r="6" spans="1:4" x14ac:dyDescent="0.25">
      <c r="A6" s="55"/>
    </row>
    <row r="7" spans="1:4" x14ac:dyDescent="0.25">
      <c r="A7" t="s">
        <v>75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S106 Estimates</vt:lpstr>
      <vt:lpstr>Play area</vt:lpstr>
      <vt:lpstr>Outdoor Gym</vt:lpstr>
      <vt:lpstr>MUGA</vt:lpstr>
      <vt:lpstr>E V points</vt:lpstr>
      <vt:lpstr>New VH</vt:lpstr>
      <vt:lpstr>Refurb VH</vt:lpstr>
      <vt:lpstr>Allotments </vt:lpstr>
      <vt:lpstr>Ecological enhancements</vt:lpstr>
      <vt:lpstr>Increased Village admin costs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Anna Blyth</cp:lastModifiedBy>
  <cp:lastPrinted>2019-09-23T14:17:35Z</cp:lastPrinted>
  <dcterms:created xsi:type="dcterms:W3CDTF">2019-09-16T11:38:59Z</dcterms:created>
  <dcterms:modified xsi:type="dcterms:W3CDTF">2024-02-22T10:35:56Z</dcterms:modified>
</cp:coreProperties>
</file>